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7480" tabRatio="500" activeTab="1"/>
  </bookViews>
  <sheets>
    <sheet name="Analyzed Data (1).txt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2" l="1"/>
  <c r="D22" i="2"/>
  <c r="D20" i="2"/>
  <c r="D18" i="2"/>
  <c r="D16" i="2"/>
  <c r="D14" i="2"/>
  <c r="D12" i="2"/>
  <c r="D10" i="2"/>
  <c r="D8" i="2"/>
  <c r="D6" i="2"/>
  <c r="D4" i="2"/>
  <c r="D2" i="2"/>
  <c r="U40" i="1"/>
  <c r="V40" i="1"/>
  <c r="W40" i="1"/>
  <c r="X40" i="1"/>
  <c r="Y40" i="1"/>
  <c r="T40" i="1"/>
  <c r="O40" i="1"/>
  <c r="P40" i="1"/>
  <c r="Q40" i="1"/>
  <c r="R40" i="1"/>
  <c r="S40" i="1"/>
  <c r="N40" i="1"/>
  <c r="I40" i="1"/>
  <c r="J40" i="1"/>
  <c r="K40" i="1"/>
  <c r="L40" i="1"/>
  <c r="M40" i="1"/>
  <c r="H40" i="1"/>
  <c r="C40" i="1"/>
  <c r="D40" i="1"/>
  <c r="E40" i="1"/>
  <c r="F40" i="1"/>
  <c r="G40" i="1"/>
  <c r="B40" i="1"/>
</calcChain>
</file>

<file path=xl/sharedStrings.xml><?xml version="1.0" encoding="utf-8"?>
<sst xmlns="http://schemas.openxmlformats.org/spreadsheetml/2006/main" count="212" uniqueCount="73">
  <si>
    <t>SampleNames:</t>
  </si>
  <si>
    <t>hsp70_controlMe</t>
  </si>
  <si>
    <t>hsp70_Control</t>
  </si>
  <si>
    <t>hsp70_35Me</t>
  </si>
  <si>
    <t>hsp70_35</t>
  </si>
  <si>
    <t>hsp70_40Me</t>
  </si>
  <si>
    <t>hsp70_40</t>
  </si>
  <si>
    <t>Prx6_controlMe</t>
  </si>
  <si>
    <t>Prx6_Control</t>
  </si>
  <si>
    <t>Prx6_35Me</t>
  </si>
  <si>
    <t>Prx6_35</t>
  </si>
  <si>
    <t>Prx6_40Me</t>
  </si>
  <si>
    <t>Prx6_40</t>
  </si>
  <si>
    <t>DNMT1_controlMe</t>
  </si>
  <si>
    <t>DNMT1_Control</t>
  </si>
  <si>
    <t>DNMT1_35Me</t>
  </si>
  <si>
    <t>DNMT1_35</t>
  </si>
  <si>
    <t>DNMT1_40Me</t>
  </si>
  <si>
    <t>DNMT1_40</t>
  </si>
  <si>
    <t>SOD_controlMe</t>
  </si>
  <si>
    <t>SOD_Control</t>
  </si>
  <si>
    <t>SOD_35Me</t>
  </si>
  <si>
    <t>SOD_35</t>
  </si>
  <si>
    <t>SOD_40Me</t>
  </si>
  <si>
    <t>SOD_40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</si>
  <si>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</si>
  <si>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</si>
  <si>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</si>
  <si>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</si>
  <si>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</si>
  <si>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</si>
  <si>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</si>
  <si>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</si>
  <si>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</si>
  <si>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</si>
  <si>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</si>
  <si>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</si>
  <si>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</si>
  <si>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</si>
  <si>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</si>
  <si>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</si>
  <si>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</si>
  <si>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</si>
  <si>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</si>
  <si>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</si>
  <si>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</si>
  <si>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</si>
  <si>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</si>
  <si>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</si>
  <si>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</si>
  <si>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</si>
  <si>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</si>
  <si>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</si>
  <si>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</si>
  <si>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hsp70</t>
  </si>
  <si>
    <t>Prx6</t>
  </si>
  <si>
    <t>DNMT1</t>
  </si>
  <si>
    <t>SOD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</si>
  <si>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</si>
  <si>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</si>
  <si>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</si>
  <si>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</si>
  <si>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</si>
  <si>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Sample#19:SOD_controlMe, Exponential phase fit failed!</t>
  </si>
  <si>
    <t>Error#2: Sample#21:SOD_35Me, No Exponential window found!</t>
  </si>
  <si>
    <t>Error#3: Sample#23:SOD_40Me, Exponential phase fit failed!</t>
  </si>
  <si>
    <t>Sample</t>
  </si>
  <si>
    <t>Gene Copy</t>
  </si>
  <si>
    <t>Ratio Me:UnMe</t>
  </si>
  <si>
    <t>Treatment</t>
  </si>
  <si>
    <t>Control</t>
  </si>
  <si>
    <t>35°C HS</t>
  </si>
  <si>
    <t>40°C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</si>
</sst>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hsp70</c:v>
          </c:tx>
          <c:invertIfNegative val="0"/>
          <c:cat>
            <c:strRef>
              <c:f>Sheet1!$A$2:$A$7</c:f>
              <c:strCache>
                <c:ptCount val="6"/>
                <c:pt idx="0">
                  <c:v>hsp70_controlMe</c:v>
                </c:pt>
                <c:pt idx="1">
                  <c:v>hsp70_Control</c:v>
                </c:pt>
                <c:pt idx="2">
                  <c:v>hsp70_35Me</c:v>
                </c:pt>
                <c:pt idx="3">
                  <c:v>hsp70_35</c:v>
                </c:pt>
                <c:pt idx="4">
                  <c:v>hsp70_40Me</c:v>
                </c:pt>
                <c:pt idx="5">
                  <c:v>hsp70_40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3.40422827629286E-8</c:v>
                </c:pt>
                <c:pt idx="1">
                  <c:v>1.03491021661169E-7</c:v>
                </c:pt>
                <c:pt idx="2">
                  <c:v>2.78939753938792E-8</c:v>
                </c:pt>
                <c:pt idx="3">
                  <c:v>9.55944770137124E-8</c:v>
                </c:pt>
                <c:pt idx="4">
                  <c:v>2.99997104412949E-8</c:v>
                </c:pt>
                <c:pt idx="5">
                  <c:v>1.89591493993867E-7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819912"/>
        <c:axId val="2125816888"/>
      </c:barChart>
      <c:catAx>
        <c:axId val="2125819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816888"/>
        <c:crosses val="autoZero"/>
        <c:auto val="1"/>
        <c:lblAlgn val="ctr"/>
        <c:lblOffset val="100"/>
        <c:noMultiLvlLbl val="0"/>
      </c:catAx>
      <c:valAx>
        <c:axId val="2125816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Gene Copy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5819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prx6</c:v>
          </c:tx>
          <c:invertIfNegative val="0"/>
          <c:cat>
            <c:strRef>
              <c:f>Sheet1!$A$8:$A$13</c:f>
              <c:strCache>
                <c:ptCount val="6"/>
                <c:pt idx="0">
                  <c:v>Prx6_controlMe</c:v>
                </c:pt>
                <c:pt idx="1">
                  <c:v>Prx6_Control</c:v>
                </c:pt>
                <c:pt idx="2">
                  <c:v>Prx6_35Me</c:v>
                </c:pt>
                <c:pt idx="3">
                  <c:v>Prx6_35</c:v>
                </c:pt>
                <c:pt idx="4">
                  <c:v>Prx6_40Me</c:v>
                </c:pt>
                <c:pt idx="5">
                  <c:v>Prx6_40</c:v>
                </c:pt>
              </c:strCache>
            </c:strRef>
          </c:cat>
          <c:val>
            <c:numRef>
              <c:f>Sheet1!$C$8:$C$13</c:f>
              <c:numCache>
                <c:formatCode>General</c:formatCode>
                <c:ptCount val="6"/>
                <c:pt idx="0">
                  <c:v>9.25074866337538E-11</c:v>
                </c:pt>
                <c:pt idx="1">
                  <c:v>2.65458545565066E-10</c:v>
                </c:pt>
                <c:pt idx="2">
                  <c:v>7.63783794945464E-11</c:v>
                </c:pt>
                <c:pt idx="3">
                  <c:v>2.52486199053526E-10</c:v>
                </c:pt>
                <c:pt idx="4">
                  <c:v>1.41450379178394E-10</c:v>
                </c:pt>
                <c:pt idx="5">
                  <c:v>2.77334550903024E-10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58168"/>
        <c:axId val="2125755144"/>
      </c:barChart>
      <c:catAx>
        <c:axId val="2125758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755144"/>
        <c:crosses val="autoZero"/>
        <c:auto val="1"/>
        <c:lblAlgn val="ctr"/>
        <c:lblOffset val="100"/>
        <c:noMultiLvlLbl val="0"/>
      </c:catAx>
      <c:valAx>
        <c:axId val="2125755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Gene Copy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5758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DNMT1</c:v>
          </c:tx>
          <c:invertIfNegative val="0"/>
          <c:cat>
            <c:strRef>
              <c:f>Sheet1!$A$14:$A$19</c:f>
              <c:strCache>
                <c:ptCount val="6"/>
                <c:pt idx="0">
                  <c:v>DNMT1_controlMe</c:v>
                </c:pt>
                <c:pt idx="1">
                  <c:v>DNMT1_Control</c:v>
                </c:pt>
                <c:pt idx="2">
                  <c:v>DNMT1_35Me</c:v>
                </c:pt>
                <c:pt idx="3">
                  <c:v>DNMT1_35</c:v>
                </c:pt>
                <c:pt idx="4">
                  <c:v>DNMT1_40Me</c:v>
                </c:pt>
                <c:pt idx="5">
                  <c:v>DNMT1_40</c:v>
                </c:pt>
              </c:strCache>
            </c:strRef>
          </c:cat>
          <c:val>
            <c:numRef>
              <c:f>Sheet1!$C$14:$C$19</c:f>
              <c:numCache>
                <c:formatCode>General</c:formatCode>
                <c:ptCount val="6"/>
                <c:pt idx="0">
                  <c:v>1.70558177687905E-9</c:v>
                </c:pt>
                <c:pt idx="1">
                  <c:v>1.61037657865558E-8</c:v>
                </c:pt>
                <c:pt idx="2">
                  <c:v>1.83181473512124E-9</c:v>
                </c:pt>
                <c:pt idx="3">
                  <c:v>1.51360994658007E-8</c:v>
                </c:pt>
                <c:pt idx="4">
                  <c:v>1.44929967871891E-9</c:v>
                </c:pt>
                <c:pt idx="5">
                  <c:v>1.14567889438593E-8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30200"/>
        <c:axId val="2125727176"/>
      </c:barChart>
      <c:catAx>
        <c:axId val="2125730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727176"/>
        <c:crosses val="autoZero"/>
        <c:auto val="1"/>
        <c:lblAlgn val="ctr"/>
        <c:lblOffset val="100"/>
        <c:noMultiLvlLbl val="0"/>
      </c:catAx>
      <c:valAx>
        <c:axId val="2125727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Gene Copy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5730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</c:v>
          </c:tx>
          <c:invertIfNegative val="0"/>
          <c:cat>
            <c:strRef>
              <c:f>Sheet1!$A$20:$A$25</c:f>
              <c:strCache>
                <c:ptCount val="6"/>
                <c:pt idx="0">
                  <c:v>SOD_controlMe</c:v>
                </c:pt>
                <c:pt idx="1">
                  <c:v>SOD_Control</c:v>
                </c:pt>
                <c:pt idx="2">
                  <c:v>SOD_35Me</c:v>
                </c:pt>
                <c:pt idx="3">
                  <c:v>SOD_35</c:v>
                </c:pt>
                <c:pt idx="4">
                  <c:v>SOD_40Me</c:v>
                </c:pt>
                <c:pt idx="5">
                  <c:v>SOD_40</c:v>
                </c:pt>
              </c:strCache>
            </c:strRef>
          </c:cat>
          <c:val>
            <c:numRef>
              <c:f>Sheet1!$C$20:$C$25</c:f>
              <c:numCache>
                <c:formatCode>General</c:formatCode>
                <c:ptCount val="6"/>
                <c:pt idx="0">
                  <c:v>0.0</c:v>
                </c:pt>
                <c:pt idx="1">
                  <c:v>2.46727682450897E-8</c:v>
                </c:pt>
                <c:pt idx="2">
                  <c:v>3.44047107903052E-9</c:v>
                </c:pt>
                <c:pt idx="3">
                  <c:v>2.44646962669515E-8</c:v>
                </c:pt>
                <c:pt idx="4">
                  <c:v>0.0</c:v>
                </c:pt>
                <c:pt idx="5">
                  <c:v>4.55459894814892E-8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01048"/>
        <c:axId val="2125698024"/>
      </c:barChart>
      <c:catAx>
        <c:axId val="2125701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698024"/>
        <c:crosses val="autoZero"/>
        <c:auto val="1"/>
        <c:lblAlgn val="ctr"/>
        <c:lblOffset val="100"/>
        <c:noMultiLvlLbl val="0"/>
      </c:catAx>
      <c:valAx>
        <c:axId val="2125698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Gene Copy</a:t>
                </a:r>
                <a:r>
                  <a:rPr lang="en-US" baseline="0"/>
                  <a:t> #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5701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hsp70</c:v>
          </c:tx>
          <c:marker>
            <c:symbol val="none"/>
          </c:marker>
          <c:cat>
            <c:strRef>
              <c:f>(Sheet1!$B$2,Sheet1!$B$4,Sheet1!$B$6)</c:f>
              <c:strCache>
                <c:ptCount val="3"/>
                <c:pt idx="0">
                  <c:v>Control</c:v>
                </c:pt>
                <c:pt idx="1">
                  <c:v>35°C HS</c:v>
                </c:pt>
                <c:pt idx="2">
                  <c:v>40°C HS</c:v>
                </c:pt>
              </c:strCache>
            </c:strRef>
          </c:cat>
          <c:val>
            <c:numRef>
              <c:f>(Sheet1!$D$2,Sheet1!$D$4,Sheet1!$D$6)</c:f>
              <c:numCache>
                <c:formatCode>General</c:formatCode>
                <c:ptCount val="3"/>
                <c:pt idx="0">
                  <c:v>0.328939479159683</c:v>
                </c:pt>
                <c:pt idx="1">
                  <c:v>0.291794842811662</c:v>
                </c:pt>
                <c:pt idx="2">
                  <c:v>0.158233419703235</c:v>
                </c:pt>
              </c:numCache>
            </c:numRef>
          </c:val>
          <c:smooth val="0"/>
        </c:ser>
        <c:ser>
          <c:idx val="1"/>
          <c:order val="1"/>
          <c:tx>
            <c:v>prx6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(Sheet1!$D$8,Sheet1!$D$10,Sheet1!$D$12)</c:f>
              <c:numCache>
                <c:formatCode>General</c:formatCode>
                <c:ptCount val="3"/>
                <c:pt idx="0">
                  <c:v>0.348481855940401</c:v>
                </c:pt>
                <c:pt idx="1">
                  <c:v>0.302505165751077</c:v>
                </c:pt>
                <c:pt idx="2">
                  <c:v>0.510035185727201</c:v>
                </c:pt>
              </c:numCache>
            </c:numRef>
          </c:val>
          <c:smooth val="0"/>
        </c:ser>
        <c:ser>
          <c:idx val="2"/>
          <c:order val="2"/>
          <c:tx>
            <c:v>DNMT1</c:v>
          </c:tx>
          <c:marker>
            <c:symbol val="none"/>
          </c:marker>
          <c:val>
            <c:numRef>
              <c:f>(Sheet1!$D$14,Sheet1!$D$16,Sheet1!$D$18)</c:f>
              <c:numCache>
                <c:formatCode>General</c:formatCode>
                <c:ptCount val="3"/>
                <c:pt idx="0">
                  <c:v>0.105911983537599</c:v>
                </c:pt>
                <c:pt idx="1">
                  <c:v>0.121022905488969</c:v>
                </c:pt>
                <c:pt idx="2">
                  <c:v>0.126501385843868</c:v>
                </c:pt>
              </c:numCache>
            </c:numRef>
          </c:val>
          <c:smooth val="0"/>
        </c:ser>
        <c:ser>
          <c:idx val="3"/>
          <c:order val="3"/>
          <c:tx>
            <c:v>SOD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(Sheet1!$D$20,Sheet1!$D$22,Sheet1!$D$24)</c:f>
              <c:numCache>
                <c:formatCode>General</c:formatCode>
                <c:ptCount val="3"/>
                <c:pt idx="0">
                  <c:v>0.0</c:v>
                </c:pt>
                <c:pt idx="1">
                  <c:v>0.140630034458189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249192"/>
        <c:axId val="2145075240"/>
      </c:lineChart>
      <c:catAx>
        <c:axId val="212624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45075240"/>
        <c:crosses val="autoZero"/>
        <c:auto val="1"/>
        <c:lblAlgn val="ctr"/>
        <c:lblOffset val="100"/>
        <c:noMultiLvlLbl val="0"/>
      </c:catAx>
      <c:valAx>
        <c:axId val="2145075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Ratio methylated:unMe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6249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2</xdr:row>
      <xdr:rowOff>171450</xdr:rowOff>
    </xdr:from>
    <xdr:to>
      <xdr:col>11</xdr:col>
      <xdr:colOff>647700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622300</xdr:colOff>
      <xdr:row>20</xdr:row>
      <xdr:rowOff>158750</xdr:rowOff>
    </xdr:from>
    <xdr:to>
      <xdr:col>12</xdr:col>
      <xdr:colOff>241300</xdr:colOff>
      <xdr:row>35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127000</xdr:colOff>
      <xdr:row>3</xdr:row>
      <xdr:rowOff>171450</xdr:rowOff>
    </xdr:from>
    <xdr:to>
      <xdr:col>17</xdr:col>
      <xdr:colOff>571500</xdr:colOff>
      <xdr:row>18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546100</xdr:colOff>
      <xdr:row>20</xdr:row>
      <xdr:rowOff>171450</xdr:rowOff>
    </xdr:from>
    <xdr:to>
      <xdr:col>18</xdr:col>
      <xdr:colOff>165100</xdr:colOff>
      <xdr:row>35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825500</xdr:colOff>
      <xdr:row>28</xdr:row>
      <xdr:rowOff>171450</xdr:rowOff>
    </xdr:from>
    <xdr:to>
      <xdr:col>5</xdr:col>
      <xdr:colOff>330200</xdr:colOff>
      <xdr:row>43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P1" workbookViewId="0">
      <selection activeCell="Y39" sqref="B39:Y40"/>
    </sheetView>
  </sheetViews>
  <sheetFormatPr baseColWidth="10" defaultRowHeight="15" x14ac:dyDescent="0"/>
  <cols>
    <col min="1" max="1" width="68.33203125" customWidth="1"/>
    <col min="2" max="2" width="12.1640625" bestFit="1" customWidth="1"/>
    <col min="8" max="8" width="12.1640625" bestFit="1" customWidth="1"/>
    <col min="14" max="14" width="12.1640625" bestFit="1" customWidth="1"/>
  </cols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 t="s">
        <v>25</v>
      </c>
      <c r="B2">
        <v>0.78725900000000004</v>
      </c>
      <c r="C2">
        <v>0.72980500000000004</v>
      </c>
      <c r="D2">
        <v>0.787157</v>
      </c>
      <c r="E2">
        <v>0.69321500000000003</v>
      </c>
      <c r="F2">
        <v>0.82385699999999995</v>
      </c>
      <c r="G2">
        <v>0.60384099999999996</v>
      </c>
      <c r="H2">
        <v>0.36135699999999998</v>
      </c>
      <c r="I2">
        <v>0.88949599999999995</v>
      </c>
      <c r="J2">
        <v>0.20527699999999999</v>
      </c>
      <c r="K2">
        <v>0.64359200000000005</v>
      </c>
      <c r="L2">
        <v>0.45022400000000001</v>
      </c>
      <c r="M2">
        <v>0.561303</v>
      </c>
      <c r="N2">
        <v>1.0421199999999999</v>
      </c>
      <c r="O2">
        <v>1.3106599999999999</v>
      </c>
      <c r="P2">
        <v>1.06019</v>
      </c>
      <c r="Q2">
        <v>1.21685</v>
      </c>
      <c r="R2">
        <v>0.77430500000000002</v>
      </c>
      <c r="S2">
        <v>1.6315200000000001</v>
      </c>
      <c r="T2">
        <v>3.48242E-3</v>
      </c>
      <c r="U2">
        <v>1.2506900000000001</v>
      </c>
      <c r="V2">
        <v>1.2546399999999999E-2</v>
      </c>
      <c r="W2">
        <v>1.28617</v>
      </c>
      <c r="X2">
        <v>8.0973499999999997E-3</v>
      </c>
      <c r="Y2">
        <v>1.5851599999999999</v>
      </c>
    </row>
    <row r="3" spans="1:25">
      <c r="A3" t="s">
        <v>26</v>
      </c>
      <c r="B3">
        <v>-13.010300000000001</v>
      </c>
      <c r="C3">
        <v>-13.792999999999999</v>
      </c>
      <c r="D3">
        <v>-12.799799999999999</v>
      </c>
      <c r="E3">
        <v>-13.598100000000001</v>
      </c>
      <c r="F3">
        <v>-12.5633</v>
      </c>
      <c r="G3">
        <v>-13.550599999999999</v>
      </c>
      <c r="H3">
        <v>-26.714300000000001</v>
      </c>
      <c r="I3">
        <v>-18.450099999999999</v>
      </c>
      <c r="J3">
        <v>-23.895700000000001</v>
      </c>
      <c r="K3">
        <v>-19.1737</v>
      </c>
      <c r="L3">
        <v>-23.664400000000001</v>
      </c>
      <c r="M3">
        <v>-20.8018</v>
      </c>
      <c r="N3">
        <v>-16.4834</v>
      </c>
      <c r="O3">
        <v>-13.517799999999999</v>
      </c>
      <c r="P3">
        <v>-16.160499999999999</v>
      </c>
      <c r="Q3">
        <v>-13.377599999999999</v>
      </c>
      <c r="R3">
        <v>-17.655999999999999</v>
      </c>
      <c r="S3">
        <v>-13.579599999999999</v>
      </c>
      <c r="T3">
        <v>5.0502099999999999</v>
      </c>
      <c r="U3">
        <v>-13.619199999999999</v>
      </c>
      <c r="V3">
        <v>-15.4679</v>
      </c>
      <c r="W3">
        <v>-13.439399999999999</v>
      </c>
      <c r="X3">
        <v>-2.8682900000000001E-2</v>
      </c>
      <c r="Y3">
        <v>-13.037000000000001</v>
      </c>
    </row>
    <row r="4" spans="1:25">
      <c r="A4" t="s">
        <v>27</v>
      </c>
      <c r="B4">
        <v>32.1691</v>
      </c>
      <c r="C4">
        <v>29.753399999999999</v>
      </c>
      <c r="D4">
        <v>32.647199999999998</v>
      </c>
      <c r="E4">
        <v>29.982800000000001</v>
      </c>
      <c r="F4">
        <v>32.633299999999998</v>
      </c>
      <c r="G4">
        <v>28.728200000000001</v>
      </c>
      <c r="H4">
        <v>38.451099999999997</v>
      </c>
      <c r="I4">
        <v>38.200600000000001</v>
      </c>
      <c r="J4">
        <v>39.170400000000001</v>
      </c>
      <c r="K4">
        <v>38.097799999999999</v>
      </c>
      <c r="L4">
        <v>38.178400000000003</v>
      </c>
      <c r="M4">
        <v>37.564999999999998</v>
      </c>
      <c r="N4">
        <v>37.9071</v>
      </c>
      <c r="O4">
        <v>34.840499999999999</v>
      </c>
      <c r="P4">
        <v>37.887</v>
      </c>
      <c r="Q4">
        <v>35.030099999999997</v>
      </c>
      <c r="R4">
        <v>37.834499999999998</v>
      </c>
      <c r="S4">
        <v>35.471200000000003</v>
      </c>
      <c r="T4">
        <v>4.8816699999999997</v>
      </c>
      <c r="U4">
        <v>33.892699999999998</v>
      </c>
      <c r="V4">
        <v>36.659799999999997</v>
      </c>
      <c r="W4">
        <v>33.991199999999999</v>
      </c>
      <c r="X4">
        <v>393560</v>
      </c>
      <c r="Y4">
        <v>32.983199999999997</v>
      </c>
    </row>
    <row r="5" spans="1:25">
      <c r="A5" t="s">
        <v>28</v>
      </c>
      <c r="B5">
        <v>0.29750900000000002</v>
      </c>
      <c r="C5">
        <v>0.263903</v>
      </c>
      <c r="D5">
        <v>0.27775899999999998</v>
      </c>
      <c r="E5">
        <v>0.24265500000000001</v>
      </c>
      <c r="F5">
        <v>0.29427900000000001</v>
      </c>
      <c r="G5">
        <v>0.23173099999999999</v>
      </c>
      <c r="H5">
        <v>9.3476199999999995E-2</v>
      </c>
      <c r="I5">
        <v>0.107942</v>
      </c>
      <c r="J5">
        <v>9.3505599999999994E-2</v>
      </c>
      <c r="K5">
        <v>9.7089099999999998E-2</v>
      </c>
      <c r="L5">
        <v>7.3138099999999998E-2</v>
      </c>
      <c r="M5">
        <v>0.102524</v>
      </c>
      <c r="N5">
        <v>0.112834</v>
      </c>
      <c r="O5">
        <v>0.122575</v>
      </c>
      <c r="P5">
        <v>0.11636000000000001</v>
      </c>
      <c r="Q5">
        <v>0.11282399999999999</v>
      </c>
      <c r="R5">
        <v>9.6009999999999998E-2</v>
      </c>
      <c r="S5">
        <v>0.15613299999999999</v>
      </c>
      <c r="T5">
        <v>9.6189800000000006E-2</v>
      </c>
      <c r="U5">
        <v>0.10903</v>
      </c>
      <c r="V5">
        <v>0.108555</v>
      </c>
      <c r="W5">
        <v>0.114477</v>
      </c>
      <c r="X5">
        <v>9.9966200000000005E-2</v>
      </c>
      <c r="Y5">
        <v>0.141927</v>
      </c>
    </row>
    <row r="6" spans="1:25">
      <c r="A6" t="s">
        <v>29</v>
      </c>
      <c r="B6">
        <v>0</v>
      </c>
      <c r="C6" s="1">
        <v>7.2568399999999997E-52</v>
      </c>
      <c r="D6" s="1">
        <v>6.3984300000000004E-50</v>
      </c>
      <c r="E6" s="1">
        <v>6.4138000000000003E-54</v>
      </c>
      <c r="F6" s="1">
        <v>2.8068299999999999E-49</v>
      </c>
      <c r="G6" s="1">
        <v>8.7385900000000004E-52</v>
      </c>
      <c r="H6" s="1">
        <v>3.33067E-16</v>
      </c>
      <c r="I6">
        <v>0</v>
      </c>
      <c r="J6" s="1">
        <v>3.3435399999999997E-24</v>
      </c>
      <c r="K6" s="1">
        <v>4.8942999999999999E-44</v>
      </c>
      <c r="L6" s="1">
        <v>1.11022E-16</v>
      </c>
      <c r="M6" s="1">
        <v>2.0412900000000001E-47</v>
      </c>
      <c r="N6" s="1">
        <v>2.2204499999999999E-16</v>
      </c>
      <c r="O6">
        <v>0</v>
      </c>
      <c r="P6">
        <v>0</v>
      </c>
      <c r="Q6" s="1">
        <v>1.11022E-16</v>
      </c>
      <c r="R6" s="1">
        <v>7.3850200000000008E-43</v>
      </c>
      <c r="S6" s="1">
        <v>1.0003400000000001E-54</v>
      </c>
      <c r="T6">
        <v>1.6314599999999999E-3</v>
      </c>
      <c r="U6" s="1">
        <v>1.39312E-63</v>
      </c>
      <c r="V6" s="1">
        <v>3.4927600000000002E-13</v>
      </c>
      <c r="W6" s="1">
        <v>2.2204499999999999E-16</v>
      </c>
      <c r="X6">
        <v>0.99949399999999999</v>
      </c>
      <c r="Y6">
        <v>0</v>
      </c>
    </row>
    <row r="7" spans="1:25">
      <c r="A7" t="s">
        <v>30</v>
      </c>
      <c r="B7">
        <v>1.02059E-3</v>
      </c>
      <c r="C7">
        <v>1.0308400000000001E-3</v>
      </c>
      <c r="D7">
        <v>1.0566900000000001E-3</v>
      </c>
      <c r="E7">
        <v>8.1011400000000002E-4</v>
      </c>
      <c r="F7">
        <v>1.17029E-3</v>
      </c>
      <c r="G7">
        <v>8.5821499999999995E-4</v>
      </c>
      <c r="H7">
        <v>3.6062699999999997E-4</v>
      </c>
      <c r="I7">
        <v>4.4041300000000001E-4</v>
      </c>
      <c r="J7">
        <v>2.8866900000000002E-4</v>
      </c>
      <c r="K7">
        <v>2.9355400000000002E-4</v>
      </c>
      <c r="L7">
        <v>2.7399100000000001E-4</v>
      </c>
      <c r="M7">
        <v>1.9755599999999999E-4</v>
      </c>
      <c r="N7">
        <v>7.2468000000000001E-4</v>
      </c>
      <c r="O7">
        <v>8.8460100000000005E-4</v>
      </c>
      <c r="P7">
        <v>7.24948E-4</v>
      </c>
      <c r="Q7">
        <v>8.2867800000000001E-4</v>
      </c>
      <c r="R7">
        <v>5.8721700000000001E-4</v>
      </c>
      <c r="S7">
        <v>1.07059E-3</v>
      </c>
      <c r="T7">
        <v>2.64763E-4</v>
      </c>
      <c r="U7">
        <v>6.1958900000000003E-4</v>
      </c>
      <c r="V7">
        <v>2.00643E-4</v>
      </c>
      <c r="W7">
        <v>9.146E-4</v>
      </c>
      <c r="X7">
        <v>1.5876000000000001E-2</v>
      </c>
      <c r="Y7">
        <v>7.9600199999999997E-4</v>
      </c>
    </row>
    <row r="8" spans="1:25">
      <c r="A8" t="s">
        <v>31</v>
      </c>
      <c r="B8">
        <v>0.43429400000000001</v>
      </c>
      <c r="C8">
        <v>0.39222800000000002</v>
      </c>
      <c r="D8">
        <v>0.414051</v>
      </c>
      <c r="E8">
        <v>0.364201</v>
      </c>
      <c r="F8">
        <v>0.43634600000000001</v>
      </c>
      <c r="G8">
        <v>0.337532</v>
      </c>
      <c r="H8">
        <v>0.16314999999999999</v>
      </c>
      <c r="I8">
        <v>0.27218599999999998</v>
      </c>
      <c r="J8">
        <v>0.13264200000000001</v>
      </c>
      <c r="K8">
        <v>0.21656600000000001</v>
      </c>
      <c r="L8">
        <v>0.158885</v>
      </c>
      <c r="M8">
        <v>0.20783699999999999</v>
      </c>
      <c r="N8">
        <v>0.30200300000000002</v>
      </c>
      <c r="O8">
        <v>0.35210799999999998</v>
      </c>
      <c r="P8">
        <v>0.30818800000000002</v>
      </c>
      <c r="Q8">
        <v>0.32547700000000002</v>
      </c>
      <c r="R8">
        <v>0.238071</v>
      </c>
      <c r="S8">
        <v>0.44212000000000001</v>
      </c>
      <c r="T8" t="s">
        <v>32</v>
      </c>
      <c r="U8">
        <v>0.32839000000000002</v>
      </c>
      <c r="V8">
        <v>0.110808</v>
      </c>
      <c r="W8">
        <v>0.33945500000000001</v>
      </c>
      <c r="X8" t="s">
        <v>32</v>
      </c>
      <c r="Y8">
        <v>0.417464</v>
      </c>
    </row>
    <row r="9" spans="1:25">
      <c r="A9" t="s">
        <v>33</v>
      </c>
      <c r="B9">
        <v>19.3002</v>
      </c>
      <c r="C9">
        <v>18.4907</v>
      </c>
      <c r="D9">
        <v>19.476199999999999</v>
      </c>
      <c r="E9">
        <v>18.250299999999999</v>
      </c>
      <c r="F9">
        <v>19.366599999999998</v>
      </c>
      <c r="G9">
        <v>17.7104</v>
      </c>
      <c r="H9">
        <v>29.688800000000001</v>
      </c>
      <c r="I9">
        <v>25.289200000000001</v>
      </c>
      <c r="J9">
        <v>29.760100000000001</v>
      </c>
      <c r="K9">
        <v>25.507400000000001</v>
      </c>
      <c r="L9">
        <v>27.921700000000001</v>
      </c>
      <c r="M9">
        <v>25.6313</v>
      </c>
      <c r="N9">
        <v>24.387499999999999</v>
      </c>
      <c r="O9">
        <v>20.302299999999999</v>
      </c>
      <c r="P9">
        <v>24.1355</v>
      </c>
      <c r="Q9">
        <v>20.311199999999999</v>
      </c>
      <c r="R9">
        <v>25.187799999999999</v>
      </c>
      <c r="S9">
        <v>20.677700000000002</v>
      </c>
      <c r="T9">
        <v>8.0047599999999992</v>
      </c>
      <c r="U9">
        <v>19.3842</v>
      </c>
      <c r="V9">
        <v>28.0883</v>
      </c>
      <c r="W9">
        <v>19.821999999999999</v>
      </c>
      <c r="X9">
        <v>-47</v>
      </c>
      <c r="Y9">
        <v>18.418299999999999</v>
      </c>
    </row>
    <row r="10" spans="1:25">
      <c r="A10" t="s">
        <v>34</v>
      </c>
      <c r="B10">
        <v>28.535699999999999</v>
      </c>
      <c r="C10">
        <v>26.6008</v>
      </c>
      <c r="D10">
        <v>28.8933</v>
      </c>
      <c r="E10">
        <v>26.7562</v>
      </c>
      <c r="F10">
        <v>28.8033</v>
      </c>
      <c r="G10">
        <v>25.624700000000001</v>
      </c>
      <c r="H10">
        <v>36.444499999999998</v>
      </c>
      <c r="I10">
        <v>35.246099999999998</v>
      </c>
      <c r="J10">
        <v>36.870800000000003</v>
      </c>
      <c r="K10">
        <v>35.270299999999999</v>
      </c>
      <c r="L10">
        <v>35.913800000000002</v>
      </c>
      <c r="M10">
        <v>35.009500000000003</v>
      </c>
      <c r="N10">
        <v>34.597099999999998</v>
      </c>
      <c r="O10">
        <v>31.066700000000001</v>
      </c>
      <c r="P10">
        <v>34.507300000000001</v>
      </c>
      <c r="Q10">
        <v>31.192399999999999</v>
      </c>
      <c r="R10">
        <v>34.7667</v>
      </c>
      <c r="S10">
        <v>31.648199999999999</v>
      </c>
      <c r="T10" t="s">
        <v>32</v>
      </c>
      <c r="U10">
        <v>30.2515</v>
      </c>
      <c r="V10">
        <v>33.230800000000002</v>
      </c>
      <c r="W10">
        <v>30.285900000000002</v>
      </c>
      <c r="X10" t="s">
        <v>32</v>
      </c>
      <c r="Y10">
        <v>29.266200000000001</v>
      </c>
    </row>
    <row r="11" spans="1:25">
      <c r="A11" t="s">
        <v>35</v>
      </c>
      <c r="B11">
        <v>0.36641200000000002</v>
      </c>
      <c r="C11">
        <v>0.32858100000000001</v>
      </c>
      <c r="D11">
        <v>0.34643299999999999</v>
      </c>
      <c r="E11">
        <v>0.30383300000000002</v>
      </c>
      <c r="F11">
        <v>0.365898</v>
      </c>
      <c r="G11">
        <v>0.28506100000000001</v>
      </c>
      <c r="H11">
        <v>0.128493</v>
      </c>
      <c r="I11">
        <v>0.19028400000000001</v>
      </c>
      <c r="J11">
        <v>0.113218</v>
      </c>
      <c r="K11">
        <v>0.156974</v>
      </c>
      <c r="L11">
        <v>0.116149</v>
      </c>
      <c r="M11">
        <v>0.155279</v>
      </c>
      <c r="N11">
        <v>0.20778099999999999</v>
      </c>
      <c r="O11">
        <v>0.237784</v>
      </c>
      <c r="P11">
        <v>0.21263599999999999</v>
      </c>
      <c r="Q11">
        <v>0.21956500000000001</v>
      </c>
      <c r="R11">
        <v>0.16733400000000001</v>
      </c>
      <c r="S11">
        <v>0.29966199999999998</v>
      </c>
      <c r="T11" t="s">
        <v>32</v>
      </c>
      <c r="U11">
        <v>0.21901999999999999</v>
      </c>
      <c r="V11">
        <v>0.109782</v>
      </c>
      <c r="W11">
        <v>0.22742299999999999</v>
      </c>
      <c r="X11" t="s">
        <v>32</v>
      </c>
      <c r="Y11">
        <v>0.28009299999999998</v>
      </c>
    </row>
    <row r="12" spans="1:25">
      <c r="A12" t="s">
        <v>36</v>
      </c>
      <c r="B12">
        <v>13</v>
      </c>
      <c r="C12">
        <v>11</v>
      </c>
      <c r="D12">
        <v>12</v>
      </c>
      <c r="E12">
        <v>11</v>
      </c>
      <c r="F12">
        <v>12</v>
      </c>
      <c r="G12">
        <v>11</v>
      </c>
      <c r="H12">
        <v>10</v>
      </c>
      <c r="I12">
        <v>13</v>
      </c>
      <c r="J12">
        <v>9</v>
      </c>
      <c r="K12">
        <v>13</v>
      </c>
      <c r="L12">
        <v>11</v>
      </c>
      <c r="M12">
        <v>13</v>
      </c>
      <c r="N12">
        <v>15</v>
      </c>
      <c r="O12">
        <v>15</v>
      </c>
      <c r="P12">
        <v>15</v>
      </c>
      <c r="Q12">
        <v>15</v>
      </c>
      <c r="R12">
        <v>14</v>
      </c>
      <c r="S12">
        <v>15</v>
      </c>
      <c r="T12" t="s">
        <v>32</v>
      </c>
      <c r="U12">
        <v>15</v>
      </c>
      <c r="V12" t="s">
        <v>32</v>
      </c>
      <c r="W12">
        <v>14</v>
      </c>
      <c r="X12" t="s">
        <v>32</v>
      </c>
      <c r="Y12">
        <v>15</v>
      </c>
    </row>
    <row r="13" spans="1:25">
      <c r="A13" t="s">
        <v>37</v>
      </c>
      <c r="B13">
        <v>20</v>
      </c>
      <c r="C13">
        <v>18</v>
      </c>
      <c r="D13">
        <v>19</v>
      </c>
      <c r="E13">
        <v>18</v>
      </c>
      <c r="F13">
        <v>19</v>
      </c>
      <c r="G13">
        <v>18</v>
      </c>
      <c r="H13">
        <v>16</v>
      </c>
      <c r="I13">
        <v>20</v>
      </c>
      <c r="J13">
        <v>16</v>
      </c>
      <c r="K13">
        <v>20</v>
      </c>
      <c r="L13">
        <v>18</v>
      </c>
      <c r="M13">
        <v>20</v>
      </c>
      <c r="N13">
        <v>22</v>
      </c>
      <c r="O13">
        <v>22</v>
      </c>
      <c r="P13">
        <v>22</v>
      </c>
      <c r="Q13">
        <v>22</v>
      </c>
      <c r="R13">
        <v>21</v>
      </c>
      <c r="S13">
        <v>22</v>
      </c>
      <c r="T13" t="s">
        <v>32</v>
      </c>
      <c r="U13">
        <v>22</v>
      </c>
      <c r="V13" t="s">
        <v>32</v>
      </c>
      <c r="W13">
        <v>21</v>
      </c>
      <c r="X13" t="s">
        <v>32</v>
      </c>
      <c r="Y13">
        <v>22</v>
      </c>
    </row>
    <row r="14" spans="1:25">
      <c r="A14" t="s">
        <v>38</v>
      </c>
      <c r="B14">
        <v>8</v>
      </c>
      <c r="C14">
        <v>8</v>
      </c>
      <c r="D14">
        <v>8</v>
      </c>
      <c r="E14">
        <v>8</v>
      </c>
      <c r="F14">
        <v>8</v>
      </c>
      <c r="G14">
        <v>8</v>
      </c>
      <c r="H14">
        <v>7</v>
      </c>
      <c r="I14">
        <v>8</v>
      </c>
      <c r="J14">
        <v>8</v>
      </c>
      <c r="K14">
        <v>8</v>
      </c>
      <c r="L14">
        <v>8</v>
      </c>
      <c r="M14">
        <v>8</v>
      </c>
      <c r="N14">
        <v>8</v>
      </c>
      <c r="O14">
        <v>8</v>
      </c>
      <c r="P14">
        <v>8</v>
      </c>
      <c r="Q14">
        <v>8</v>
      </c>
      <c r="R14">
        <v>8</v>
      </c>
      <c r="S14">
        <v>8</v>
      </c>
      <c r="T14" t="s">
        <v>32</v>
      </c>
      <c r="U14">
        <v>8</v>
      </c>
      <c r="V14" t="s">
        <v>32</v>
      </c>
      <c r="W14">
        <v>8</v>
      </c>
      <c r="X14" t="s">
        <v>32</v>
      </c>
      <c r="Y14">
        <v>8</v>
      </c>
    </row>
    <row r="15" spans="1:25">
      <c r="A15" t="s">
        <v>39</v>
      </c>
      <c r="B15">
        <v>123</v>
      </c>
      <c r="C15">
        <v>130</v>
      </c>
      <c r="D15">
        <v>116</v>
      </c>
      <c r="E15">
        <v>121</v>
      </c>
      <c r="F15">
        <v>124</v>
      </c>
      <c r="G15">
        <v>124</v>
      </c>
      <c r="H15">
        <v>55</v>
      </c>
      <c r="I15">
        <v>125</v>
      </c>
      <c r="J15">
        <v>135</v>
      </c>
      <c r="K15">
        <v>121</v>
      </c>
      <c r="L15">
        <v>133</v>
      </c>
      <c r="M15">
        <v>125</v>
      </c>
      <c r="N15">
        <v>122</v>
      </c>
      <c r="O15">
        <v>115</v>
      </c>
      <c r="P15">
        <v>119</v>
      </c>
      <c r="Q15">
        <v>117</v>
      </c>
      <c r="R15">
        <v>124</v>
      </c>
      <c r="S15">
        <v>109</v>
      </c>
      <c r="T15" t="s">
        <v>32</v>
      </c>
      <c r="U15">
        <v>116</v>
      </c>
      <c r="V15" t="s">
        <v>32</v>
      </c>
      <c r="W15">
        <v>114</v>
      </c>
      <c r="X15" t="s">
        <v>32</v>
      </c>
      <c r="Y15">
        <v>117</v>
      </c>
    </row>
    <row r="16" spans="1:25">
      <c r="A16" t="s">
        <v>40</v>
      </c>
      <c r="B16">
        <v>4.82373E-3</v>
      </c>
      <c r="C16">
        <v>4.6737200000000001E-3</v>
      </c>
      <c r="D16">
        <v>6.8183300000000001E-3</v>
      </c>
      <c r="E16">
        <v>5.1144800000000002E-3</v>
      </c>
      <c r="F16">
        <v>4.8128499999999996E-3</v>
      </c>
      <c r="G16">
        <v>4.8844200000000004E-3</v>
      </c>
      <c r="H16">
        <v>5.3820099999999996E-3</v>
      </c>
      <c r="I16">
        <v>5.3898899999999996E-3</v>
      </c>
      <c r="J16">
        <v>4.3276299999999998E-3</v>
      </c>
      <c r="K16">
        <v>5.5486600000000004E-3</v>
      </c>
      <c r="L16">
        <v>3.7089200000000001E-3</v>
      </c>
      <c r="M16">
        <v>5.5581500000000004E-3</v>
      </c>
      <c r="N16">
        <v>5.6334699999999998E-3</v>
      </c>
      <c r="O16">
        <v>5.3120399999999996E-3</v>
      </c>
      <c r="P16">
        <v>5.6188100000000001E-3</v>
      </c>
      <c r="Q16">
        <v>5.9726600000000003E-3</v>
      </c>
      <c r="R16">
        <v>5.4410600000000002E-3</v>
      </c>
      <c r="S16">
        <v>6.9878300000000004E-3</v>
      </c>
      <c r="T16" t="s">
        <v>32</v>
      </c>
      <c r="U16">
        <v>5.7332399999999997E-3</v>
      </c>
      <c r="V16" t="s">
        <v>32</v>
      </c>
      <c r="W16">
        <v>6.6428499999999996E-3</v>
      </c>
      <c r="X16" t="s">
        <v>32</v>
      </c>
      <c r="Y16">
        <v>6.2154100000000002E-3</v>
      </c>
    </row>
    <row r="17" spans="1:25">
      <c r="A17" t="s">
        <v>41</v>
      </c>
      <c r="B17">
        <v>1.20279E-3</v>
      </c>
      <c r="C17">
        <v>1.22057E-3</v>
      </c>
      <c r="D17">
        <v>9.5914899999999996E-4</v>
      </c>
      <c r="E17">
        <v>1.1098600000000001E-3</v>
      </c>
      <c r="F17">
        <v>1.0586E-3</v>
      </c>
      <c r="G17">
        <v>1.13941E-3</v>
      </c>
      <c r="H17">
        <v>2.0013700000000001E-3</v>
      </c>
      <c r="I17">
        <v>1.0425199999999999E-3</v>
      </c>
      <c r="J17">
        <v>9.8963900000000006E-4</v>
      </c>
      <c r="K17">
        <v>1.02805E-3</v>
      </c>
      <c r="L17">
        <v>8.0219799999999995E-4</v>
      </c>
      <c r="M17">
        <v>1.02585E-3</v>
      </c>
      <c r="N17">
        <v>1.0638100000000001E-3</v>
      </c>
      <c r="O17">
        <v>1.0751000000000001E-3</v>
      </c>
      <c r="P17">
        <v>1.02728E-3</v>
      </c>
      <c r="Q17">
        <v>1.22619E-3</v>
      </c>
      <c r="R17">
        <v>1.00869E-3</v>
      </c>
      <c r="S17">
        <v>1.0887E-3</v>
      </c>
      <c r="T17" t="s">
        <v>32</v>
      </c>
      <c r="U17">
        <v>1.12809E-3</v>
      </c>
      <c r="V17" t="s">
        <v>32</v>
      </c>
      <c r="W17">
        <v>1.04287E-3</v>
      </c>
      <c r="X17" t="s">
        <v>32</v>
      </c>
      <c r="Y17">
        <v>1.1830199999999999E-3</v>
      </c>
    </row>
    <row r="18" spans="1:25">
      <c r="A18" t="s">
        <v>42</v>
      </c>
      <c r="B18">
        <v>0.84193899999999999</v>
      </c>
      <c r="C18">
        <v>0.86988399999999999</v>
      </c>
      <c r="D18">
        <v>1.0021899999999999</v>
      </c>
      <c r="E18">
        <v>0.87483699999999998</v>
      </c>
      <c r="F18">
        <v>0.90710199999999996</v>
      </c>
      <c r="G18">
        <v>0.88383400000000001</v>
      </c>
      <c r="H18">
        <v>0.999884</v>
      </c>
      <c r="I18">
        <v>0.910528</v>
      </c>
      <c r="J18">
        <v>0.87540899999999999</v>
      </c>
      <c r="K18">
        <v>0.86943099999999995</v>
      </c>
      <c r="L18">
        <v>0.901752</v>
      </c>
      <c r="M18">
        <v>0.97333000000000003</v>
      </c>
      <c r="N18">
        <v>0.89868099999999995</v>
      </c>
      <c r="O18">
        <v>0.75391900000000001</v>
      </c>
      <c r="P18">
        <v>0.83878600000000003</v>
      </c>
      <c r="Q18">
        <v>0.83752899999999997</v>
      </c>
      <c r="R18">
        <v>0.998143</v>
      </c>
      <c r="S18">
        <v>0.74158900000000005</v>
      </c>
      <c r="T18" t="s">
        <v>32</v>
      </c>
      <c r="U18">
        <v>0.80749700000000002</v>
      </c>
      <c r="V18" t="s">
        <v>32</v>
      </c>
      <c r="W18">
        <v>0.88349100000000003</v>
      </c>
      <c r="X18" t="s">
        <v>32</v>
      </c>
      <c r="Y18">
        <v>0.85075999999999996</v>
      </c>
    </row>
    <row r="19" spans="1:25">
      <c r="A19" t="s">
        <v>43</v>
      </c>
      <c r="B19">
        <v>1.1058999999999999E-2</v>
      </c>
      <c r="C19">
        <v>1.10131E-2</v>
      </c>
      <c r="D19">
        <v>1.98751E-2</v>
      </c>
      <c r="E19">
        <v>1.28147E-2</v>
      </c>
      <c r="F19">
        <v>1.1761300000000001E-2</v>
      </c>
      <c r="G19">
        <v>1.23225E-2</v>
      </c>
      <c r="H19">
        <v>1.5537199999999999E-2</v>
      </c>
      <c r="I19">
        <v>1.106E-2</v>
      </c>
      <c r="J19">
        <v>9.1201200000000007E-3</v>
      </c>
      <c r="K19">
        <v>1.2503E-2</v>
      </c>
      <c r="L19">
        <v>8.78285E-3</v>
      </c>
      <c r="M19">
        <v>1.4697200000000001E-2</v>
      </c>
      <c r="N19">
        <v>1.1216200000000001E-2</v>
      </c>
      <c r="O19">
        <v>1.0415000000000001E-2</v>
      </c>
      <c r="P19">
        <v>1.02591E-2</v>
      </c>
      <c r="Q19">
        <v>1.3290700000000001E-2</v>
      </c>
      <c r="R19">
        <v>1.34932E-2</v>
      </c>
      <c r="S19">
        <v>1.32379E-2</v>
      </c>
      <c r="T19" t="s">
        <v>32</v>
      </c>
      <c r="U19">
        <v>1.23445E-2</v>
      </c>
      <c r="V19" t="s">
        <v>32</v>
      </c>
      <c r="W19">
        <v>1.5882799999999999E-2</v>
      </c>
      <c r="X19" t="s">
        <v>32</v>
      </c>
      <c r="Y19">
        <v>1.50622E-2</v>
      </c>
    </row>
    <row r="20" spans="1:25">
      <c r="A20" t="s">
        <v>44</v>
      </c>
      <c r="B20">
        <v>26.864899999999999</v>
      </c>
      <c r="C20">
        <v>25.127800000000001</v>
      </c>
      <c r="D20">
        <v>27.176100000000002</v>
      </c>
      <c r="E20">
        <v>25.251799999999999</v>
      </c>
      <c r="F20">
        <v>27.0624</v>
      </c>
      <c r="G20">
        <v>24.181999999999999</v>
      </c>
      <c r="H20">
        <v>35.368899999999996</v>
      </c>
      <c r="I20">
        <v>33.755099999999999</v>
      </c>
      <c r="J20">
        <v>35.662199999999999</v>
      </c>
      <c r="K20">
        <v>33.831800000000001</v>
      </c>
      <c r="L20">
        <v>34.718800000000002</v>
      </c>
      <c r="M20">
        <v>33.688099999999999</v>
      </c>
      <c r="N20">
        <v>32.969900000000003</v>
      </c>
      <c r="O20">
        <v>29.3035</v>
      </c>
      <c r="P20">
        <v>32.853299999999997</v>
      </c>
      <c r="Q20">
        <v>29.404699999999998</v>
      </c>
      <c r="R20">
        <v>33.235799999999998</v>
      </c>
      <c r="S20">
        <v>29.859500000000001</v>
      </c>
      <c r="T20" t="s">
        <v>32</v>
      </c>
      <c r="U20">
        <v>28.5443</v>
      </c>
      <c r="V20">
        <v>31.7545</v>
      </c>
      <c r="W20">
        <v>28.5581</v>
      </c>
      <c r="X20" t="s">
        <v>32</v>
      </c>
      <c r="Y20">
        <v>27.545400000000001</v>
      </c>
    </row>
    <row r="21" spans="1:25">
      <c r="A21" t="s">
        <v>45</v>
      </c>
      <c r="B21">
        <v>24</v>
      </c>
    </row>
    <row r="22" spans="1:25">
      <c r="A22" t="s">
        <v>46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16</v>
      </c>
      <c r="R22" t="s">
        <v>17</v>
      </c>
      <c r="S22" t="s">
        <v>18</v>
      </c>
      <c r="T22" t="s">
        <v>19</v>
      </c>
      <c r="U22" t="s">
        <v>20</v>
      </c>
      <c r="V22" t="s">
        <v>21</v>
      </c>
      <c r="W22" t="s">
        <v>22</v>
      </c>
      <c r="X22" t="s">
        <v>23</v>
      </c>
      <c r="Y22" t="s">
        <v>24</v>
      </c>
    </row>
    <row r="23" spans="1:25">
      <c r="A23" t="s">
        <v>47</v>
      </c>
      <c r="B23">
        <v>0.84193899999999999</v>
      </c>
      <c r="C23">
        <v>0.86988399999999999</v>
      </c>
      <c r="D23">
        <v>1.0021899999999999</v>
      </c>
      <c r="E23">
        <v>0.87483699999999998</v>
      </c>
      <c r="F23">
        <v>0.90710199999999996</v>
      </c>
      <c r="G23">
        <v>0.88383400000000001</v>
      </c>
      <c r="H23">
        <v>0.999884</v>
      </c>
      <c r="I23">
        <v>0.910528</v>
      </c>
      <c r="J23">
        <v>0.87540899999999999</v>
      </c>
      <c r="K23">
        <v>0.86943099999999995</v>
      </c>
      <c r="L23">
        <v>0.901752</v>
      </c>
      <c r="M23">
        <v>0.97333000000000003</v>
      </c>
      <c r="N23">
        <v>0.89868099999999995</v>
      </c>
      <c r="O23">
        <v>0.75391900000000001</v>
      </c>
      <c r="P23">
        <v>0.83878600000000003</v>
      </c>
      <c r="Q23">
        <v>0.83752899999999997</v>
      </c>
      <c r="R23">
        <v>0.998143</v>
      </c>
      <c r="S23">
        <v>0.74158900000000005</v>
      </c>
      <c r="T23" t="s">
        <v>32</v>
      </c>
      <c r="U23">
        <v>0.80749700000000002</v>
      </c>
      <c r="V23" t="s">
        <v>32</v>
      </c>
      <c r="W23">
        <v>0.88349100000000003</v>
      </c>
      <c r="X23" t="s">
        <v>32</v>
      </c>
      <c r="Y23">
        <v>0.85075999999999996</v>
      </c>
    </row>
    <row r="24" spans="1:25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t="s">
        <v>32</v>
      </c>
      <c r="U24">
        <v>0</v>
      </c>
      <c r="V24" t="s">
        <v>32</v>
      </c>
      <c r="W24">
        <v>0</v>
      </c>
      <c r="X24" t="s">
        <v>32</v>
      </c>
      <c r="Y24">
        <v>0</v>
      </c>
    </row>
    <row r="25" spans="1:25">
      <c r="A25" t="s">
        <v>49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t="s">
        <v>32</v>
      </c>
      <c r="U25">
        <v>0</v>
      </c>
      <c r="V25" t="s">
        <v>32</v>
      </c>
      <c r="W25">
        <v>0</v>
      </c>
      <c r="X25" t="s">
        <v>32</v>
      </c>
      <c r="Y25">
        <v>0</v>
      </c>
    </row>
    <row r="26" spans="1:25" s="2" customFormat="1">
      <c r="A26" s="2" t="s">
        <v>50</v>
      </c>
      <c r="B26" s="2">
        <v>26.864899999999999</v>
      </c>
      <c r="C26" s="2">
        <v>25.127800000000001</v>
      </c>
      <c r="D26" s="2">
        <v>27.176100000000002</v>
      </c>
      <c r="E26" s="2">
        <v>25.251799999999999</v>
      </c>
      <c r="F26" s="2">
        <v>27.0624</v>
      </c>
      <c r="G26" s="2">
        <v>24.181999999999999</v>
      </c>
      <c r="H26" s="2">
        <v>35.368899999999996</v>
      </c>
      <c r="I26" s="2">
        <v>33.755099999999999</v>
      </c>
      <c r="J26" s="2">
        <v>35.662199999999999</v>
      </c>
      <c r="K26" s="2">
        <v>33.831800000000001</v>
      </c>
      <c r="L26" s="2">
        <v>34.718800000000002</v>
      </c>
      <c r="M26" s="2">
        <v>33.688099999999999</v>
      </c>
      <c r="N26" s="2">
        <v>32.969900000000003</v>
      </c>
      <c r="O26" s="2">
        <v>29.3035</v>
      </c>
      <c r="P26" s="2">
        <v>32.853299999999997</v>
      </c>
      <c r="Q26" s="2">
        <v>29.404699999999998</v>
      </c>
      <c r="R26" s="2">
        <v>33.235799999999998</v>
      </c>
      <c r="S26" s="2">
        <v>29.859500000000001</v>
      </c>
      <c r="T26" s="2" t="s">
        <v>32</v>
      </c>
      <c r="U26" s="2">
        <v>28.5443</v>
      </c>
      <c r="V26" s="2">
        <v>31.7545</v>
      </c>
      <c r="W26" s="2">
        <v>28.5581</v>
      </c>
      <c r="X26" s="2" t="s">
        <v>32</v>
      </c>
      <c r="Y26" s="2">
        <v>27.545400000000001</v>
      </c>
    </row>
    <row r="27" spans="1:25">
      <c r="A27" t="s">
        <v>51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t="s">
        <v>32</v>
      </c>
      <c r="U27">
        <v>0</v>
      </c>
      <c r="V27">
        <v>0</v>
      </c>
      <c r="W27">
        <v>0</v>
      </c>
      <c r="X27" t="s">
        <v>32</v>
      </c>
      <c r="Y27">
        <v>0</v>
      </c>
    </row>
    <row r="28" spans="1:25">
      <c r="A28" t="s">
        <v>52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t="s">
        <v>32</v>
      </c>
      <c r="U28">
        <v>0</v>
      </c>
      <c r="V28">
        <v>0</v>
      </c>
      <c r="W28">
        <v>0</v>
      </c>
      <c r="X28" t="s">
        <v>32</v>
      </c>
      <c r="Y28">
        <v>0</v>
      </c>
    </row>
    <row r="29" spans="1:25" s="2" customFormat="1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57</v>
      </c>
    </row>
    <row r="30" spans="1:25" s="2" customFormat="1">
      <c r="A30" s="2" t="s">
        <v>58</v>
      </c>
      <c r="B30" s="2">
        <v>0.89663099999999996</v>
      </c>
      <c r="C30" s="2">
        <v>0.92172200000000004</v>
      </c>
      <c r="D30" s="2">
        <v>0.84477500000000005</v>
      </c>
      <c r="E30" s="2">
        <v>0.84724900000000003</v>
      </c>
    </row>
    <row r="31" spans="1:25">
      <c r="A31" t="s">
        <v>59</v>
      </c>
      <c r="B31">
        <v>2.2801999999999999E-2</v>
      </c>
      <c r="C31">
        <v>2.1737900000000001E-2</v>
      </c>
      <c r="D31">
        <v>3.8909399999999997E-2</v>
      </c>
      <c r="E31">
        <v>2.2007800000000001E-2</v>
      </c>
    </row>
    <row r="32" spans="1:25">
      <c r="A32" t="s">
        <v>60</v>
      </c>
      <c r="B32">
        <v>0</v>
      </c>
      <c r="C32">
        <v>0</v>
      </c>
      <c r="D32">
        <v>0</v>
      </c>
      <c r="E32">
        <v>0</v>
      </c>
    </row>
    <row r="33" spans="1:25">
      <c r="A33" t="s">
        <v>61</v>
      </c>
      <c r="B33">
        <v>0</v>
      </c>
      <c r="C33">
        <v>0</v>
      </c>
      <c r="D33">
        <v>0</v>
      </c>
      <c r="E33">
        <v>0</v>
      </c>
    </row>
    <row r="35" spans="1:25">
      <c r="A35" t="s">
        <v>62</v>
      </c>
    </row>
    <row r="36" spans="1:25">
      <c r="A36" t="s">
        <v>63</v>
      </c>
    </row>
    <row r="37" spans="1:25">
      <c r="A37" t="s">
        <v>64</v>
      </c>
    </row>
    <row r="38" spans="1:25">
      <c r="A38" t="s">
        <v>65</v>
      </c>
    </row>
    <row r="39" spans="1:25"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9</v>
      </c>
      <c r="K39" t="s">
        <v>10</v>
      </c>
      <c r="L39" t="s">
        <v>11</v>
      </c>
      <c r="M39" t="s">
        <v>12</v>
      </c>
      <c r="N39" t="s">
        <v>13</v>
      </c>
      <c r="O39" t="s">
        <v>14</v>
      </c>
      <c r="P39" t="s">
        <v>15</v>
      </c>
      <c r="Q39" t="s">
        <v>16</v>
      </c>
      <c r="R39" t="s">
        <v>17</v>
      </c>
      <c r="S39" t="s">
        <v>18</v>
      </c>
      <c r="T39" t="s">
        <v>19</v>
      </c>
      <c r="U39" t="s">
        <v>20</v>
      </c>
      <c r="V39" t="s">
        <v>21</v>
      </c>
      <c r="W39" t="s">
        <v>22</v>
      </c>
      <c r="X39" t="s">
        <v>23</v>
      </c>
      <c r="Y39" t="s">
        <v>24</v>
      </c>
    </row>
    <row r="40" spans="1:25">
      <c r="B40">
        <f>1/(1+$B$30)^B26</f>
        <v>3.4042282762928563E-8</v>
      </c>
      <c r="C40">
        <f t="shared" ref="C40:G40" si="0">1/(1+$B$30)^C26</f>
        <v>1.0349102166116949E-7</v>
      </c>
      <c r="D40">
        <f t="shared" si="0"/>
        <v>2.7893975393879244E-8</v>
      </c>
      <c r="E40">
        <f t="shared" si="0"/>
        <v>9.5594477013712443E-8</v>
      </c>
      <c r="F40">
        <f t="shared" si="0"/>
        <v>2.9999710441294885E-8</v>
      </c>
      <c r="G40">
        <f t="shared" si="0"/>
        <v>1.8959149399386678E-7</v>
      </c>
      <c r="H40">
        <f>1/(1+$C$30)^H26</f>
        <v>9.2507486633753818E-11</v>
      </c>
      <c r="I40">
        <f t="shared" ref="I40:M40" si="1">1/(1+$C$30)^I26</f>
        <v>2.6545854556506653E-10</v>
      </c>
      <c r="J40">
        <f t="shared" si="1"/>
        <v>7.6378379494546421E-11</v>
      </c>
      <c r="K40">
        <f t="shared" si="1"/>
        <v>2.5248619905352609E-10</v>
      </c>
      <c r="L40">
        <f t="shared" si="1"/>
        <v>1.4145037917839381E-10</v>
      </c>
      <c r="M40">
        <f t="shared" si="1"/>
        <v>2.773345509030242E-10</v>
      </c>
      <c r="N40">
        <f>1/(1+$D$30)^N26</f>
        <v>1.7055817768790514E-9</v>
      </c>
      <c r="O40">
        <f t="shared" ref="O40:S40" si="2">1/(1+$D$30)^O26</f>
        <v>1.6103765786555788E-8</v>
      </c>
      <c r="P40">
        <f t="shared" si="2"/>
        <v>1.8318147351212384E-9</v>
      </c>
      <c r="Q40">
        <f t="shared" si="2"/>
        <v>1.5136099465800715E-8</v>
      </c>
      <c r="R40">
        <f t="shared" si="2"/>
        <v>1.4492996787189075E-9</v>
      </c>
      <c r="S40">
        <f t="shared" si="2"/>
        <v>1.1456788943859318E-8</v>
      </c>
      <c r="T40" t="e">
        <f>1/(1+$E$30)^T26</f>
        <v>#VALUE!</v>
      </c>
      <c r="U40">
        <f t="shared" ref="U40:Y40" si="3">1/(1+$E$30)^U26</f>
        <v>2.4672768245089719E-8</v>
      </c>
      <c r="V40">
        <f t="shared" si="3"/>
        <v>3.4404710790305245E-9</v>
      </c>
      <c r="W40">
        <f t="shared" si="3"/>
        <v>2.4464696266951493E-8</v>
      </c>
      <c r="X40" t="e">
        <f t="shared" si="3"/>
        <v>#VALUE!</v>
      </c>
      <c r="Y40">
        <f t="shared" si="3"/>
        <v>4.5545989481489165E-8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I44" sqref="I44"/>
    </sheetView>
  </sheetViews>
  <sheetFormatPr baseColWidth="10" defaultRowHeight="15" x14ac:dyDescent="0"/>
  <cols>
    <col min="1" max="1" width="17" bestFit="1" customWidth="1"/>
    <col min="2" max="2" width="17" customWidth="1"/>
  </cols>
  <sheetData>
    <row r="1" spans="1:4">
      <c r="A1" t="s">
        <v>66</v>
      </c>
      <c r="B1" t="s">
        <v>69</v>
      </c>
      <c r="C1" t="s">
        <v>67</v>
      </c>
      <c r="D1" t="s">
        <v>68</v>
      </c>
    </row>
    <row r="2" spans="1:4">
      <c r="A2" s="3" t="s">
        <v>1</v>
      </c>
      <c r="B2" s="3" t="s">
        <v>70</v>
      </c>
      <c r="C2" s="3">
        <v>3.4042282762928563E-8</v>
      </c>
      <c r="D2" s="3">
        <f>C2/C3</f>
        <v>0.32893947915968297</v>
      </c>
    </row>
    <row r="3" spans="1:4">
      <c r="A3" s="3" t="s">
        <v>2</v>
      </c>
      <c r="B3" s="3" t="s">
        <v>70</v>
      </c>
      <c r="C3" s="3">
        <v>1.0349102166116949E-7</v>
      </c>
      <c r="D3" s="3"/>
    </row>
    <row r="4" spans="1:4">
      <c r="A4" s="3" t="s">
        <v>3</v>
      </c>
      <c r="B4" s="3" t="s">
        <v>71</v>
      </c>
      <c r="C4" s="3">
        <v>2.7893975393879244E-8</v>
      </c>
      <c r="D4" s="3">
        <f>C4/C5</f>
        <v>0.29179484281166185</v>
      </c>
    </row>
    <row r="5" spans="1:4">
      <c r="A5" s="3" t="s">
        <v>4</v>
      </c>
      <c r="B5" s="3" t="s">
        <v>71</v>
      </c>
      <c r="C5" s="3">
        <v>9.5594477013712443E-8</v>
      </c>
      <c r="D5" s="3"/>
    </row>
    <row r="6" spans="1:4">
      <c r="A6" s="3" t="s">
        <v>5</v>
      </c>
      <c r="B6" s="3" t="s">
        <v>72</v>
      </c>
      <c r="C6" s="3">
        <v>2.9999710441294885E-8</v>
      </c>
      <c r="D6" s="3">
        <f>C6/C7</f>
        <v>0.15823341970323504</v>
      </c>
    </row>
    <row r="7" spans="1:4">
      <c r="A7" s="3" t="s">
        <v>6</v>
      </c>
      <c r="B7" s="3" t="s">
        <v>72</v>
      </c>
      <c r="C7" s="3">
        <v>1.8959149399386678E-7</v>
      </c>
      <c r="D7" s="3"/>
    </row>
    <row r="8" spans="1:4">
      <c r="A8" s="4" t="s">
        <v>7</v>
      </c>
      <c r="B8" s="4" t="s">
        <v>70</v>
      </c>
      <c r="C8" s="4">
        <v>9.2507486633753818E-11</v>
      </c>
      <c r="D8" s="4">
        <f>C8/C9</f>
        <v>0.34848185594040071</v>
      </c>
    </row>
    <row r="9" spans="1:4">
      <c r="A9" s="4" t="s">
        <v>8</v>
      </c>
      <c r="B9" s="4" t="s">
        <v>70</v>
      </c>
      <c r="C9" s="4">
        <v>2.6545854556506653E-10</v>
      </c>
      <c r="D9" s="4"/>
    </row>
    <row r="10" spans="1:4">
      <c r="A10" s="4" t="s">
        <v>9</v>
      </c>
      <c r="B10" s="4" t="s">
        <v>71</v>
      </c>
      <c r="C10" s="4">
        <v>7.6378379494546421E-11</v>
      </c>
      <c r="D10" s="4">
        <f>C10/C11</f>
        <v>0.30250516575107733</v>
      </c>
    </row>
    <row r="11" spans="1:4">
      <c r="A11" s="4" t="s">
        <v>10</v>
      </c>
      <c r="B11" s="4" t="s">
        <v>71</v>
      </c>
      <c r="C11" s="4">
        <v>2.5248619905352609E-10</v>
      </c>
      <c r="D11" s="4"/>
    </row>
    <row r="12" spans="1:4">
      <c r="A12" s="4" t="s">
        <v>11</v>
      </c>
      <c r="B12" s="4" t="s">
        <v>72</v>
      </c>
      <c r="C12" s="4">
        <v>1.4145037917839381E-10</v>
      </c>
      <c r="D12" s="4">
        <f>C12/C13</f>
        <v>0.51003518572720097</v>
      </c>
    </row>
    <row r="13" spans="1:4">
      <c r="A13" s="4" t="s">
        <v>12</v>
      </c>
      <c r="B13" s="4" t="s">
        <v>72</v>
      </c>
      <c r="C13" s="4">
        <v>2.773345509030242E-10</v>
      </c>
      <c r="D13" s="4"/>
    </row>
    <row r="14" spans="1:4">
      <c r="A14" s="5" t="s">
        <v>13</v>
      </c>
      <c r="B14" s="5" t="s">
        <v>70</v>
      </c>
      <c r="C14" s="5">
        <v>1.7055817768790514E-9</v>
      </c>
      <c r="D14" s="5">
        <f>C14/C15</f>
        <v>0.10591198353759929</v>
      </c>
    </row>
    <row r="15" spans="1:4">
      <c r="A15" s="5" t="s">
        <v>14</v>
      </c>
      <c r="B15" s="5" t="s">
        <v>70</v>
      </c>
      <c r="C15" s="5">
        <v>1.6103765786555788E-8</v>
      </c>
      <c r="D15" s="5"/>
    </row>
    <row r="16" spans="1:4">
      <c r="A16" s="5" t="s">
        <v>15</v>
      </c>
      <c r="B16" s="5" t="s">
        <v>71</v>
      </c>
      <c r="C16" s="5">
        <v>1.8318147351212384E-9</v>
      </c>
      <c r="D16" s="5">
        <f>C16/C17</f>
        <v>0.12102290548896928</v>
      </c>
    </row>
    <row r="17" spans="1:4">
      <c r="A17" s="5" t="s">
        <v>16</v>
      </c>
      <c r="B17" s="5" t="s">
        <v>71</v>
      </c>
      <c r="C17" s="5">
        <v>1.5136099465800715E-8</v>
      </c>
      <c r="D17" s="5"/>
    </row>
    <row r="18" spans="1:4">
      <c r="A18" s="5" t="s">
        <v>17</v>
      </c>
      <c r="B18" s="5" t="s">
        <v>72</v>
      </c>
      <c r="C18" s="5">
        <v>1.4492996787189075E-9</v>
      </c>
      <c r="D18" s="5">
        <f>C18/C19</f>
        <v>0.12650138584386791</v>
      </c>
    </row>
    <row r="19" spans="1:4">
      <c r="A19" s="5" t="s">
        <v>18</v>
      </c>
      <c r="B19" s="5" t="s">
        <v>72</v>
      </c>
      <c r="C19" s="5">
        <v>1.1456788943859318E-8</v>
      </c>
      <c r="D19" s="5"/>
    </row>
    <row r="20" spans="1:4">
      <c r="A20" s="6" t="s">
        <v>19</v>
      </c>
      <c r="B20" s="6" t="s">
        <v>70</v>
      </c>
      <c r="C20" s="6">
        <v>0</v>
      </c>
      <c r="D20" s="6">
        <f>C20/C21</f>
        <v>0</v>
      </c>
    </row>
    <row r="21" spans="1:4">
      <c r="A21" s="6" t="s">
        <v>20</v>
      </c>
      <c r="B21" s="6" t="s">
        <v>70</v>
      </c>
      <c r="C21" s="6">
        <v>2.4672768245089719E-8</v>
      </c>
      <c r="D21" s="6"/>
    </row>
    <row r="22" spans="1:4">
      <c r="A22" s="6" t="s">
        <v>21</v>
      </c>
      <c r="B22" s="6" t="s">
        <v>71</v>
      </c>
      <c r="C22" s="6">
        <v>3.4404710790305245E-9</v>
      </c>
      <c r="D22" s="6">
        <f>C22/C23</f>
        <v>0.14063003445818933</v>
      </c>
    </row>
    <row r="23" spans="1:4">
      <c r="A23" s="6" t="s">
        <v>22</v>
      </c>
      <c r="B23" s="6" t="s">
        <v>71</v>
      </c>
      <c r="C23" s="6">
        <v>2.4464696266951493E-8</v>
      </c>
      <c r="D23" s="6"/>
    </row>
    <row r="24" spans="1:4">
      <c r="A24" s="6" t="s">
        <v>23</v>
      </c>
      <c r="B24" s="6" t="s">
        <v>72</v>
      </c>
      <c r="C24" s="6">
        <v>0</v>
      </c>
      <c r="D24" s="6">
        <f>C24/C25</f>
        <v>0</v>
      </c>
    </row>
    <row r="25" spans="1:4">
      <c r="A25" s="6" t="s">
        <v>24</v>
      </c>
      <c r="B25" s="6" t="s">
        <v>72</v>
      </c>
      <c r="C25" s="6">
        <v>4.5545989481489165E-8</v>
      </c>
      <c r="D25" s="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Analyzed Data (1).txt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2013-01-18T06:34:10Z</dcterms:created>
  <dcterms:modified xsi:type="dcterms:W3CDTF">2013-01-18T19:32:38Z</dcterms:modified>
</cp:coreProperties>
</file>